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940" windowHeight="96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<sst xmlns="http://schemas.openxmlformats.org/spreadsheetml/2006/main" count="233" uniqueCount="73">
  <si>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</si>
  <si>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</si>
  <si>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</si>
  <si>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</si>
  <si>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</si>
  <si>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</si>
  <si>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</si>
  <si>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</si>
  <si>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</si>
  <si>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</si>
  <si>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</si>
  <si>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</si>
  <si>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</si>
  <si>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</si>
  <si>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</si>
  <si>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</si>
  <si>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</si>
  <si>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</si>
  <si>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</si>
  <si>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</si>
  <si>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</si>
  <si>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</si>
  <si>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</si>
  <si>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</si>
  <si>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</si>
  <si>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</si>
  <si>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</si>
  <si>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</si>
  <si>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</si>
  <si>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</si>
  <si>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</si>
  <si>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</si>
  <si>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</si>
  <si>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</si>
  <si>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</si>
  <si>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</si>
  <si>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</si>
  <si>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</si>
  <si>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</si>
  <si>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Вареники с картофелем и маслом 170/3</t>
  </si>
  <si>
    <t>Чай с сахаром</t>
  </si>
  <si>
    <t>Хлеб пшеничный</t>
  </si>
  <si>
    <t>Яблоко мытое</t>
  </si>
  <si>
    <t>Каша рассыпчатая гречневая 150, котлета из говядины с соусом 50/40</t>
  </si>
  <si>
    <t>171/294</t>
  </si>
  <si>
    <t>Винегрет овощной</t>
  </si>
  <si>
    <t>Чай с лимоном</t>
  </si>
  <si>
    <t>Пряник</t>
  </si>
  <si>
    <t>Кофейный напиток с молоком</t>
  </si>
  <si>
    <t>Картофель тушеный с курицей 180/30</t>
  </si>
  <si>
    <t>Салат из белокачанной капусты с морковью</t>
  </si>
  <si>
    <t>Компот из ягод + вит С</t>
  </si>
  <si>
    <t>Макаронные изделия отварные 150, мясо тушеное с соусом (говядина) 25/65</t>
  </si>
  <si>
    <t>Печенье</t>
  </si>
  <si>
    <t>202/256</t>
  </si>
  <si>
    <t>Плов из птицы 150/25</t>
  </si>
  <si>
    <t>Сложный гарнир(картофельное пюре 75,капуста тушеная 75), биточки из мяса птицы с соусом 60/40</t>
  </si>
  <si>
    <t>128/131/294</t>
  </si>
  <si>
    <t>Каша молочная овсяная "Геркулес" вязкая 180,яйца вареные 40, сыр (порциями) 30</t>
  </si>
  <si>
    <t>184/209/15</t>
  </si>
  <si>
    <t>Макароны отварные с сыром 180,запеканка из творога со сгущеным молоком 80/5</t>
  </si>
  <si>
    <t>204/223</t>
  </si>
  <si>
    <t>Компот из смеси сухофруктов + вит С</t>
  </si>
  <si>
    <t>Каша рассыпчатая гречневая 150,тефтели мясные с рисом в соусе 60/30</t>
  </si>
  <si>
    <t>171/279</t>
  </si>
  <si>
    <t>Кисель + вит С</t>
  </si>
  <si>
    <t>Булочка с сахаром</t>
  </si>
  <si>
    <t>Картофельное пюре 150,рыба тушеная с овощами 50/50</t>
  </si>
  <si>
    <t>128/253</t>
  </si>
  <si>
    <t>Чай со сгущеным молоком</t>
  </si>
  <si>
    <t>Вафли</t>
  </si>
  <si>
    <t>Директор МАОУ "Гимназия №1 Г.Орска"</t>
  </si>
  <si>
    <t>Солопов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</si>
</sst>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0" sqref="P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71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173</v>
      </c>
      <c r="G6" s="40">
        <v>15</v>
      </c>
      <c r="H6" s="40">
        <v>19</v>
      </c>
      <c r="I6" s="40">
        <v>44</v>
      </c>
      <c r="J6" s="40">
        <v>403</v>
      </c>
      <c r="K6" s="41">
        <v>395</v>
      </c>
      <c r="L6" s="40">
        <v>45.13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/>
      <c r="H8" s="43"/>
      <c r="I8" s="43">
        <v>10</v>
      </c>
      <c r="J8" s="43">
        <v>39</v>
      </c>
      <c r="K8" s="44">
        <v>430</v>
      </c>
      <c r="L8" s="43">
        <v>2.95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/>
      <c r="I9" s="43">
        <v>15</v>
      </c>
      <c r="J9" s="43">
        <v>71</v>
      </c>
      <c r="K9" s="44">
        <v>1</v>
      </c>
      <c r="L9" s="43">
        <v>1.44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120</v>
      </c>
      <c r="G10" s="43"/>
      <c r="H10" s="43"/>
      <c r="I10" s="43">
        <v>10</v>
      </c>
      <c r="J10" s="43">
        <v>49</v>
      </c>
      <c r="K10" s="44">
        <v>3</v>
      </c>
      <c r="L10" s="43">
        <v>19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523</v>
      </c>
      <c r="G13" s="19">
        <f t="shared" ref="G13:J13" si="0">SUM(G6:G12)</f>
        <v>17</v>
      </c>
      <c r="H13" s="19">
        <f t="shared" si="0"/>
        <v>19</v>
      </c>
      <c r="I13" s="19">
        <f t="shared" si="0"/>
        <v>79</v>
      </c>
      <c r="J13" s="19">
        <f t="shared" si="0"/>
        <v>562</v>
      </c>
      <c r="K13" s="25"/>
      <c r="L13" s="19">
        <f t="shared" ref="L13" si="1">SUM(L6:L12)</f>
        <v>68.52000000000001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523</v>
      </c>
      <c r="G24" s="32">
        <f t="shared" ref="G24:J24" si="4">G13+G23</f>
        <v>17</v>
      </c>
      <c r="H24" s="32">
        <f t="shared" si="4"/>
        <v>19</v>
      </c>
      <c r="I24" s="32">
        <f t="shared" si="4"/>
        <v>79</v>
      </c>
      <c r="J24" s="32">
        <f t="shared" si="4"/>
        <v>562</v>
      </c>
      <c r="K24" s="32"/>
      <c r="L24" s="32">
        <f t="shared" ref="L24" si="5">L13+L23</f>
        <v>68.52000000000001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14</v>
      </c>
      <c r="H25" s="40">
        <v>16</v>
      </c>
      <c r="I25" s="40">
        <v>37</v>
      </c>
      <c r="J25" s="40">
        <v>346</v>
      </c>
      <c r="K25" s="41" t="s">
        <v>44</v>
      </c>
      <c r="L25" s="40">
        <v>46.01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/>
      <c r="H27" s="43"/>
      <c r="I27" s="43">
        <v>10</v>
      </c>
      <c r="J27" s="43">
        <v>43</v>
      </c>
      <c r="K27" s="44">
        <v>377</v>
      </c>
      <c r="L27" s="43">
        <v>5.0599999999999996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</v>
      </c>
      <c r="H28" s="43"/>
      <c r="I28" s="43">
        <v>20</v>
      </c>
      <c r="J28" s="43">
        <v>95</v>
      </c>
      <c r="K28" s="44">
        <v>1</v>
      </c>
      <c r="L28" s="43">
        <v>1.92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45</v>
      </c>
      <c r="F30" s="43">
        <v>60</v>
      </c>
      <c r="G30" s="43">
        <v>1</v>
      </c>
      <c r="H30" s="43">
        <v>2</v>
      </c>
      <c r="I30" s="43">
        <v>6</v>
      </c>
      <c r="J30" s="43">
        <v>47</v>
      </c>
      <c r="K30" s="44">
        <v>67</v>
      </c>
      <c r="L30" s="43">
        <v>9.0299999999999994</v>
      </c>
    </row>
    <row r="31" spans="1:12" ht="15" x14ac:dyDescent="0.25">
      <c r="A31" s="14"/>
      <c r="B31" s="15"/>
      <c r="C31" s="11"/>
      <c r="D31" s="6"/>
      <c r="E31" s="42" t="s">
        <v>47</v>
      </c>
      <c r="F31" s="43">
        <v>30</v>
      </c>
      <c r="G31" s="43"/>
      <c r="H31" s="43"/>
      <c r="I31" s="43">
        <v>10</v>
      </c>
      <c r="J31" s="43">
        <v>46</v>
      </c>
      <c r="K31" s="44"/>
      <c r="L31" s="43">
        <v>6.5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18</v>
      </c>
      <c r="H32" s="19">
        <f t="shared" ref="H32" si="7">SUM(H25:H31)</f>
        <v>18</v>
      </c>
      <c r="I32" s="19">
        <f t="shared" ref="I32" si="8">SUM(I25:I31)</f>
        <v>83</v>
      </c>
      <c r="J32" s="19">
        <f t="shared" ref="J32:L32" si="9">SUM(J25:J31)</f>
        <v>577</v>
      </c>
      <c r="K32" s="25"/>
      <c r="L32" s="19">
        <f t="shared" si="9"/>
        <v>68.52000000000001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570</v>
      </c>
      <c r="G43" s="32">
        <f t="shared" ref="G43" si="14">G32+G42</f>
        <v>18</v>
      </c>
      <c r="H43" s="32">
        <f t="shared" ref="H43" si="15">H32+H42</f>
        <v>18</v>
      </c>
      <c r="I43" s="32">
        <f t="shared" ref="I43" si="16">I32+I42</f>
        <v>83</v>
      </c>
      <c r="J43" s="32">
        <f t="shared" ref="J43:L43" si="17">J32+J42</f>
        <v>577</v>
      </c>
      <c r="K43" s="32"/>
      <c r="L43" s="32">
        <f t="shared" si="17"/>
        <v>68.52000000000001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250</v>
      </c>
      <c r="G44" s="40">
        <v>14</v>
      </c>
      <c r="H44" s="40">
        <v>15</v>
      </c>
      <c r="I44" s="40">
        <v>40</v>
      </c>
      <c r="J44" s="40">
        <v>350</v>
      </c>
      <c r="K44" s="41" t="s">
        <v>59</v>
      </c>
      <c r="L44" s="40">
        <v>59.23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6.89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16</v>
      </c>
      <c r="I51" s="19">
        <f t="shared" ref="I51" si="20">SUM(I44:I50)</f>
        <v>78</v>
      </c>
      <c r="J51" s="19">
        <f t="shared" ref="J51:L51" si="21">SUM(J44:J50)</f>
        <v>533</v>
      </c>
      <c r="K51" s="25"/>
      <c r="L51" s="19">
        <f t="shared" si="21"/>
        <v>68.52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19</v>
      </c>
      <c r="H62" s="32">
        <f t="shared" ref="H62" si="27">H51+H61</f>
        <v>16</v>
      </c>
      <c r="I62" s="32">
        <f t="shared" ref="I62" si="28">I51+I61</f>
        <v>78</v>
      </c>
      <c r="J62" s="32">
        <f t="shared" ref="J62:L62" si="29">J51+J61</f>
        <v>533</v>
      </c>
      <c r="K62" s="32"/>
      <c r="L62" s="32">
        <f t="shared" si="29"/>
        <v>68.52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210</v>
      </c>
      <c r="G63" s="40">
        <v>12</v>
      </c>
      <c r="H63" s="40">
        <v>13</v>
      </c>
      <c r="I63" s="40">
        <v>34</v>
      </c>
      <c r="J63" s="40">
        <v>300</v>
      </c>
      <c r="K63" s="41">
        <v>259</v>
      </c>
      <c r="L63" s="40">
        <v>53.87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/>
      <c r="H65" s="43"/>
      <c r="I65" s="43">
        <v>10</v>
      </c>
      <c r="J65" s="43">
        <v>39</v>
      </c>
      <c r="K65" s="44">
        <v>344</v>
      </c>
      <c r="L65" s="43">
        <v>6.39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50</v>
      </c>
      <c r="F68" s="43">
        <v>60</v>
      </c>
      <c r="G68" s="43">
        <v>1</v>
      </c>
      <c r="H68" s="43">
        <v>3</v>
      </c>
      <c r="I68" s="43">
        <v>3</v>
      </c>
      <c r="J68" s="43">
        <v>43</v>
      </c>
      <c r="K68" s="44">
        <v>45</v>
      </c>
      <c r="L68" s="43">
        <v>5.86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17</v>
      </c>
      <c r="H70" s="19">
        <f t="shared" ref="H70" si="31">SUM(H63:H69)</f>
        <v>16</v>
      </c>
      <c r="I70" s="19">
        <f t="shared" ref="I70" si="32">SUM(I63:I69)</f>
        <v>72</v>
      </c>
      <c r="J70" s="19">
        <f t="shared" ref="J70:L70" si="33">SUM(J63:J69)</f>
        <v>500</v>
      </c>
      <c r="K70" s="25"/>
      <c r="L70" s="19">
        <f t="shared" si="33"/>
        <v>68.52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520</v>
      </c>
      <c r="G81" s="32">
        <f t="shared" ref="G81" si="38">G70+G80</f>
        <v>17</v>
      </c>
      <c r="H81" s="32">
        <f t="shared" ref="H81" si="39">H70+H80</f>
        <v>16</v>
      </c>
      <c r="I81" s="32">
        <f t="shared" ref="I81" si="40">I70+I80</f>
        <v>72</v>
      </c>
      <c r="J81" s="32">
        <f t="shared" ref="J81:L81" si="41">J70+J80</f>
        <v>500</v>
      </c>
      <c r="K81" s="32"/>
      <c r="L81" s="32">
        <f t="shared" si="41"/>
        <v>68.52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240</v>
      </c>
      <c r="G82" s="40">
        <v>13</v>
      </c>
      <c r="H82" s="40">
        <v>15</v>
      </c>
      <c r="I82" s="40">
        <v>33</v>
      </c>
      <c r="J82" s="40">
        <v>319</v>
      </c>
      <c r="K82" s="41" t="s">
        <v>54</v>
      </c>
      <c r="L82" s="40">
        <v>60.67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/>
      <c r="H84" s="43"/>
      <c r="I84" s="43">
        <v>10</v>
      </c>
      <c r="J84" s="43">
        <v>39</v>
      </c>
      <c r="K84" s="44">
        <v>430</v>
      </c>
      <c r="L84" s="43">
        <v>2.95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1</v>
      </c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53</v>
      </c>
      <c r="F87" s="43">
        <v>13</v>
      </c>
      <c r="G87" s="43">
        <v>1</v>
      </c>
      <c r="H87" s="43">
        <v>1</v>
      </c>
      <c r="I87" s="43">
        <v>10</v>
      </c>
      <c r="J87" s="43">
        <v>54</v>
      </c>
      <c r="K87" s="44"/>
      <c r="L87" s="43">
        <v>2.5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503</v>
      </c>
      <c r="G89" s="19">
        <f t="shared" ref="G89" si="42">SUM(G82:G88)</f>
        <v>18</v>
      </c>
      <c r="H89" s="19">
        <f t="shared" ref="H89" si="43">SUM(H82:H88)</f>
        <v>16</v>
      </c>
      <c r="I89" s="19">
        <f t="shared" ref="I89" si="44">SUM(I82:I88)</f>
        <v>78</v>
      </c>
      <c r="J89" s="19">
        <f t="shared" ref="J89:L89" si="45">SUM(J82:J88)</f>
        <v>530</v>
      </c>
      <c r="K89" s="25"/>
      <c r="L89" s="19">
        <f t="shared" si="45"/>
        <v>68.52000000000001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503</v>
      </c>
      <c r="G100" s="32">
        <f t="shared" ref="G100" si="50">G89+G99</f>
        <v>18</v>
      </c>
      <c r="H100" s="32">
        <f t="shared" ref="H100" si="51">H89+H99</f>
        <v>16</v>
      </c>
      <c r="I100" s="32">
        <f t="shared" ref="I100" si="52">I89+I99</f>
        <v>78</v>
      </c>
      <c r="J100" s="32">
        <f t="shared" ref="J100:L100" si="53">J89+J99</f>
        <v>530</v>
      </c>
      <c r="K100" s="32"/>
      <c r="L100" s="32">
        <f t="shared" si="53"/>
        <v>68.52000000000001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46.13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/>
      <c r="H103" s="43"/>
      <c r="I103" s="43">
        <v>10</v>
      </c>
      <c r="J103" s="43">
        <v>39</v>
      </c>
      <c r="K103" s="44">
        <v>1</v>
      </c>
      <c r="L103" s="43">
        <v>2.95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1.44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120</v>
      </c>
      <c r="G105" s="43"/>
      <c r="H105" s="43"/>
      <c r="I105" s="43">
        <v>9</v>
      </c>
      <c r="J105" s="43">
        <v>41</v>
      </c>
      <c r="K105" s="44">
        <v>3</v>
      </c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68.52000000000001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72</v>
      </c>
      <c r="J119" s="32">
        <f t="shared" ref="J119:L119" si="61">J108+J118</f>
        <v>496</v>
      </c>
      <c r="K119" s="32"/>
      <c r="L119" s="32">
        <f t="shared" si="61"/>
        <v>68.52000000000001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250</v>
      </c>
      <c r="G120" s="40">
        <v>15</v>
      </c>
      <c r="H120" s="40">
        <v>18</v>
      </c>
      <c r="I120" s="40">
        <v>41</v>
      </c>
      <c r="J120" s="40">
        <v>389</v>
      </c>
      <c r="K120" s="41" t="s">
        <v>57</v>
      </c>
      <c r="L120" s="40">
        <v>59.73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6.39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</v>
      </c>
      <c r="H127" s="19">
        <f t="shared" si="62"/>
        <v>18</v>
      </c>
      <c r="I127" s="19">
        <f t="shared" si="62"/>
        <v>76</v>
      </c>
      <c r="J127" s="19">
        <f t="shared" si="62"/>
        <v>546</v>
      </c>
      <c r="K127" s="25"/>
      <c r="L127" s="19">
        <f t="shared" ref="L127" si="63">SUM(L120:L126)</f>
        <v>68.52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19</v>
      </c>
      <c r="H138" s="32">
        <f t="shared" ref="H138" si="67">H127+H137</f>
        <v>18</v>
      </c>
      <c r="I138" s="32">
        <f t="shared" ref="I138" si="68">I127+I137</f>
        <v>76</v>
      </c>
      <c r="J138" s="32">
        <f t="shared" ref="J138:L138" si="69">J127+J137</f>
        <v>546</v>
      </c>
      <c r="K138" s="32"/>
      <c r="L138" s="32">
        <f t="shared" si="69"/>
        <v>68.52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265</v>
      </c>
      <c r="G139" s="40">
        <v>16</v>
      </c>
      <c r="H139" s="40">
        <v>18</v>
      </c>
      <c r="I139" s="40">
        <v>50</v>
      </c>
      <c r="J139" s="40">
        <v>427</v>
      </c>
      <c r="K139" s="41" t="s">
        <v>61</v>
      </c>
      <c r="L139" s="40">
        <v>62.06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4.54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/>
      <c r="I142" s="43">
        <v>20</v>
      </c>
      <c r="J142" s="43">
        <v>95</v>
      </c>
      <c r="K142" s="44">
        <v>1</v>
      </c>
      <c r="L142" s="43">
        <v>1.92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19</v>
      </c>
      <c r="H146" s="19">
        <f t="shared" si="70"/>
        <v>18</v>
      </c>
      <c r="I146" s="19">
        <f t="shared" si="70"/>
        <v>80</v>
      </c>
      <c r="J146" s="19">
        <f t="shared" si="70"/>
        <v>561</v>
      </c>
      <c r="K146" s="25"/>
      <c r="L146" s="19">
        <f t="shared" ref="L146" si="71">SUM(L139:L145)</f>
        <v>68.52000000000001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505</v>
      </c>
      <c r="G157" s="32">
        <f t="shared" ref="G157" si="74">G146+G156</f>
        <v>19</v>
      </c>
      <c r="H157" s="32">
        <f t="shared" ref="H157" si="75">H146+H156</f>
        <v>18</v>
      </c>
      <c r="I157" s="32">
        <f t="shared" ref="I157" si="76">I146+I156</f>
        <v>80</v>
      </c>
      <c r="J157" s="32">
        <f t="shared" ref="J157:L157" si="77">J146+J156</f>
        <v>561</v>
      </c>
      <c r="K157" s="32"/>
      <c r="L157" s="32">
        <f t="shared" si="77"/>
        <v>68.52000000000001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240</v>
      </c>
      <c r="G158" s="40">
        <v>13</v>
      </c>
      <c r="H158" s="40">
        <v>14</v>
      </c>
      <c r="I158" s="40">
        <v>17</v>
      </c>
      <c r="J158" s="40">
        <v>240</v>
      </c>
      <c r="K158" s="41" t="s">
        <v>64</v>
      </c>
      <c r="L158" s="40">
        <v>49.63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/>
      <c r="H160" s="43"/>
      <c r="I160" s="43">
        <v>24</v>
      </c>
      <c r="J160" s="43">
        <v>97</v>
      </c>
      <c r="K160" s="44">
        <v>411</v>
      </c>
      <c r="L160" s="43">
        <v>4.49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4</v>
      </c>
      <c r="H161" s="43"/>
      <c r="I161" s="43">
        <v>25</v>
      </c>
      <c r="J161" s="43">
        <v>118</v>
      </c>
      <c r="K161" s="44">
        <v>1</v>
      </c>
      <c r="L161" s="43">
        <v>2.4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66</v>
      </c>
      <c r="F163" s="43">
        <v>40</v>
      </c>
      <c r="G163" s="43">
        <v>2</v>
      </c>
      <c r="H163" s="43">
        <v>5</v>
      </c>
      <c r="I163" s="43">
        <v>16</v>
      </c>
      <c r="J163" s="43">
        <v>103</v>
      </c>
      <c r="K163" s="44"/>
      <c r="L163" s="43">
        <v>12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</v>
      </c>
      <c r="H165" s="19">
        <f t="shared" si="78"/>
        <v>19</v>
      </c>
      <c r="I165" s="19">
        <f t="shared" si="78"/>
        <v>82</v>
      </c>
      <c r="J165" s="19">
        <f t="shared" si="78"/>
        <v>558</v>
      </c>
      <c r="K165" s="25"/>
      <c r="L165" s="19">
        <f t="shared" ref="L165" si="79">SUM(L158:L164)</f>
        <v>68.52000000000001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530</v>
      </c>
      <c r="G176" s="32">
        <f t="shared" ref="G176" si="82">G165+G175</f>
        <v>19</v>
      </c>
      <c r="H176" s="32">
        <f t="shared" ref="H176" si="83">H165+H175</f>
        <v>19</v>
      </c>
      <c r="I176" s="32">
        <f t="shared" ref="I176" si="84">I165+I175</f>
        <v>82</v>
      </c>
      <c r="J176" s="32">
        <f t="shared" ref="J176:L176" si="85">J165+J175</f>
        <v>558</v>
      </c>
      <c r="K176" s="32"/>
      <c r="L176" s="32">
        <f t="shared" si="85"/>
        <v>68.52000000000001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250</v>
      </c>
      <c r="G177" s="40">
        <v>13</v>
      </c>
      <c r="H177" s="40">
        <v>12</v>
      </c>
      <c r="I177" s="40">
        <v>44</v>
      </c>
      <c r="J177" s="40">
        <v>333</v>
      </c>
      <c r="K177" s="41" t="s">
        <v>68</v>
      </c>
      <c r="L177" s="40">
        <v>53.57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6.53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</v>
      </c>
      <c r="H180" s="43"/>
      <c r="I180" s="43">
        <v>20</v>
      </c>
      <c r="J180" s="43">
        <v>95</v>
      </c>
      <c r="K180" s="44">
        <v>1</v>
      </c>
      <c r="L180" s="43">
        <v>1.92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70</v>
      </c>
      <c r="F182" s="43">
        <v>13</v>
      </c>
      <c r="G182" s="43">
        <v>2</v>
      </c>
      <c r="H182" s="43">
        <v>3</v>
      </c>
      <c r="I182" s="43">
        <v>9</v>
      </c>
      <c r="J182" s="43">
        <v>72</v>
      </c>
      <c r="K182" s="44"/>
      <c r="L182" s="43">
        <v>6.5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503</v>
      </c>
      <c r="G184" s="19">
        <f t="shared" ref="G184:J184" si="86">SUM(G177:G183)</f>
        <v>19</v>
      </c>
      <c r="H184" s="19">
        <f t="shared" si="86"/>
        <v>16</v>
      </c>
      <c r="I184" s="19">
        <f t="shared" si="86"/>
        <v>80</v>
      </c>
      <c r="J184" s="19">
        <f t="shared" si="86"/>
        <v>541</v>
      </c>
      <c r="K184" s="25"/>
      <c r="L184" s="19">
        <f t="shared" ref="L184" si="87">SUM(L177:L183)</f>
        <v>68.52000000000001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503</v>
      </c>
      <c r="G195" s="32">
        <f t="shared" ref="G195" si="90">G184+G194</f>
        <v>19</v>
      </c>
      <c r="H195" s="32">
        <f t="shared" ref="H195" si="91">H184+H194</f>
        <v>16</v>
      </c>
      <c r="I195" s="32">
        <f t="shared" ref="I195" si="92">I184+I194</f>
        <v>80</v>
      </c>
      <c r="J195" s="32">
        <f t="shared" ref="J195:L195" si="93">J184+J194</f>
        <v>541</v>
      </c>
      <c r="K195" s="32"/>
      <c r="L195" s="32">
        <f t="shared" si="93"/>
        <v>68.52000000000001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517.9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18.100000000000001</v>
      </c>
      <c r="H196" s="34">
        <f t="shared" si="94"/>
        <v>17.2</v>
      </c>
      <c r="I196" s="34">
        <f t="shared" si="94"/>
        <v>78</v>
      </c>
      <c r="J196" s="34">
        <f t="shared" si="94"/>
        <v>540.4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2023-10-30T08:21:46Z</cp:lastPrinted>
  <dcterms:created xsi:type="dcterms:W3CDTF">2022-05-16T14:23:56Z</dcterms:created>
  <dcterms:modified xsi:type="dcterms:W3CDTF">2023-10-31T11:00:52Z</dcterms:modified>
</cp:coreProperties>
</file>